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60" windowWidth="23250" windowHeight="11670"/>
  </bookViews>
  <sheets>
    <sheet name="Лист1" sheetId="1" r:id="rId1"/>
    <sheet name="Лист2" sheetId="2" r:id="rId2"/>
    <sheet name="Лист3" sheetId="3" r:id="rId3"/>
  </sheets>
  <calcPr calcId="145621" iterate="1"/>
</workbook>
</file>

<file path=xl/calcChain.xml><?xml version="1.0" encoding="utf-8"?>
<calcChain xmlns="http://schemas.openxmlformats.org/spreadsheetml/2006/main">
  <c r="C20" i="1" l="1"/>
  <c r="C21" i="1"/>
  <c r="C18" i="1" l="1"/>
  <c r="C16" i="1"/>
  <c r="C26" i="1" l="1"/>
  <c r="C25" i="1" l="1"/>
  <c r="C15" i="1"/>
  <c r="C14" i="1" l="1"/>
</calcChain>
</file>

<file path=xl/sharedStrings.xml><?xml version="1.0" encoding="utf-8"?>
<sst xmlns="http://schemas.openxmlformats.org/spreadsheetml/2006/main" count="49" uniqueCount="48">
  <si>
    <t>Код</t>
  </si>
  <si>
    <t>Наименование группы, подгруппы, статьи, подстатьи, элемента, подвида, аналитической группы вида источников финансирования дефицитов бюджетов</t>
  </si>
  <si>
    <t>Сумма на год</t>
  </si>
  <si>
    <t>000 01 00 00 00 00 0000 000</t>
  </si>
  <si>
    <t>Источники внутреннего финансирования дефицитов бюджетов</t>
  </si>
  <si>
    <t>000 01 02 00 00 00 0000 000</t>
  </si>
  <si>
    <t>Кредиты кредитных организаций в валюте Российской Федерации</t>
  </si>
  <si>
    <t>000 01 02 00 00 00 0000 700</t>
  </si>
  <si>
    <t>Привлечение кредитов от кредитных организаций в валюте Российской Федерации</t>
  </si>
  <si>
    <t>000 01 02 00 00 04 0000 710</t>
  </si>
  <si>
    <t>Привлечение городскими округами кредитов от кредитных организаций в валюте Российской Федерации</t>
  </si>
  <si>
    <t>000 01 02 00 00 00 0000 800</t>
  </si>
  <si>
    <t>Погашение кредитов, предоставленных кредитными организациями в валюте Российской Федерации</t>
  </si>
  <si>
    <t>000 01 02 00 00 04 0000 810</t>
  </si>
  <si>
    <t>Погашение городскими округами кредитов от кредитных организаций в валюте Российской Федерации</t>
  </si>
  <si>
    <t>000 01 03 00 00 00 0000 000</t>
  </si>
  <si>
    <t>Бюджетные кредиты из других бюджетов бюджетной системы Российской Федерации</t>
  </si>
  <si>
    <t>000 01 03 01 00 00 0000 700</t>
  </si>
  <si>
    <t>Привлечение бюджетных кредитов из других бюджетов бюджетной системы Российской Федерации в валюте Российской Федерации</t>
  </si>
  <si>
    <t>000 01 03 01 00 04 0000 710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</si>
  <si>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</t>
  </si>
  <si>
    <t>000 01 03 01 00 00 0000 800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</si>
  <si>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</si>
  <si>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000 01 03 01 00 04 0000 810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</si>
  <si>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</t>
  </si>
  <si>
    <t>000 01 05 00 00 00 0000 000</t>
  </si>
  <si>
    <t>Изменение остатков средств на счетах по учету средств бюджетов</t>
  </si>
  <si>
    <t>000 01 05 02 00 00 0000 500</t>
  </si>
  <si>
    <t>Увеличение прочих остатков средств бюджетов</t>
  </si>
  <si>
    <t>000 01 05 02 01 04 0000 510</t>
  </si>
  <si>
    <t>Увеличение прочих остатков денежных средств бюджетов городских округов</t>
  </si>
  <si>
    <t>000 01 05 02 00 00 0000 600</t>
  </si>
  <si>
    <t>Уменьшение прочих остатков средств бюджетов</t>
  </si>
  <si>
    <t>000 01 05 02 01 04 0000 610</t>
  </si>
  <si>
    <t>Уменьшение прочих остатков денежных средств бюджетов городских округов</t>
  </si>
  <si>
    <t>000 01 06 00 00 00 0000 000</t>
  </si>
  <si>
    <t>Иные источники внутреннего финансирования дефицитов бюджетов</t>
  </si>
  <si>
    <t>000 01 06 01 00 00 0000 000</t>
  </si>
  <si>
    <t>Акции и иные формы участия в капитале, находящиеся в государственной и муниципальной собственности</t>
  </si>
  <si>
    <t>000 01 06 01 00 04 0000 630</t>
  </si>
  <si>
    <t>Средства от продажи акций и иных форм участия в капитале, находящихся в собственности городских округов</t>
  </si>
  <si>
    <t>(рублей)</t>
  </si>
  <si>
    <t xml:space="preserve">Источники финансирования дефицита бюджета города Югорска на 2024 год </t>
  </si>
  <si>
    <t>к решению Думы города Югорска</t>
  </si>
  <si>
    <t>от ________________ № _______</t>
  </si>
  <si>
    <t>Приложение 10</t>
  </si>
  <si>
    <t>Приложение 11</t>
  </si>
  <si>
    <t>от 19 декабря 2023 года № 97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</si>
</sst>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04"/>
      <scheme val="minor"/>
    </font>
    <font>
      <sz val="12"/>
      <name val="PT Astra Serif"/>
      <family val="1"/>
      <charset val="204"/>
    </font>
    <font>
      <b/>
      <sz val="12"/>
      <name val="PT Astra Serif"/>
      <family val="1"/>
      <charset val="204"/>
    </font>
    <font>
      <b/>
      <sz val="13"/>
      <name val="PT Astra Serif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4" fontId="2" fillId="0" borderId="1" xfId="0" applyNumberFormat="1" applyFont="1" applyBorder="1" applyAlignment="1">
      <alignment horizontal="right" vertical="center"/>
    </xf>
    <xf numFmtId="0" fontId="2" fillId="0" borderId="1" xfId="0" applyFont="1" applyBorder="1" applyAlignment="1">
      <alignment horizontal="justify" vertical="center" wrapText="1"/>
    </xf>
    <xf numFmtId="0" fontId="1" fillId="0" borderId="1" xfId="0" applyFont="1" applyBorder="1" applyAlignment="1">
      <alignment horizontal="justify" vertical="center" wrapText="1"/>
    </xf>
    <xf numFmtId="4" fontId="1" fillId="0" borderId="1" xfId="0" applyNumberFormat="1" applyFont="1" applyBorder="1" applyAlignment="1">
      <alignment horizontal="right" vertical="center"/>
    </xf>
    <xf numFmtId="0" fontId="1" fillId="0" borderId="1" xfId="0" applyFont="1" applyBorder="1" applyAlignment="1">
      <alignment horizontal="justify" vertical="center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left" vertical="center" indent="24"/>
    </xf>
    <xf numFmtId="0" fontId="1" fillId="0" borderId="0" xfId="0" applyFont="1" applyAlignment="1">
      <alignment horizontal="left" vertical="center" indent="24"/>
    </xf>
    <xf numFmtId="0" fontId="1" fillId="0" borderId="0" xfId="0" applyFont="1" applyAlignment="1">
      <alignment horizontal="left" indent="24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32"/>
  <sheetViews>
    <sheetView tabSelected="1" workbookViewId="0">
      <selection activeCell="B14" sqref="B14"/>
    </sheetView>
  </sheetViews>
  <sheetFormatPr defaultColWidth="9.140625" defaultRowHeight="15.75" x14ac:dyDescent="0.25"/>
  <cols>
    <col min="1" max="1" width="28.7109375" style="1" customWidth="1"/>
    <col min="2" max="2" width="56.28515625" style="1" customWidth="1"/>
    <col min="3" max="3" width="19.42578125" style="1" customWidth="1"/>
    <col min="4" max="16384" width="9.140625" style="1"/>
  </cols>
  <sheetData>
    <row r="1" spans="1:3" x14ac:dyDescent="0.25">
      <c r="B1" s="13" t="s">
        <v>45</v>
      </c>
      <c r="C1" s="13"/>
    </row>
    <row r="2" spans="1:3" x14ac:dyDescent="0.25">
      <c r="B2" s="13" t="s">
        <v>43</v>
      </c>
      <c r="C2" s="13"/>
    </row>
    <row r="3" spans="1:3" x14ac:dyDescent="0.25">
      <c r="B3" s="13" t="s">
        <v>44</v>
      </c>
      <c r="C3" s="13"/>
    </row>
    <row r="5" spans="1:3" x14ac:dyDescent="0.25">
      <c r="B5" s="14" t="s">
        <v>46</v>
      </c>
      <c r="C5" s="15"/>
    </row>
    <row r="6" spans="1:3" x14ac:dyDescent="0.25">
      <c r="B6" s="14" t="s">
        <v>43</v>
      </c>
      <c r="C6" s="15"/>
    </row>
    <row r="7" spans="1:3" x14ac:dyDescent="0.25">
      <c r="B7" s="15" t="s">
        <v>47</v>
      </c>
      <c r="C7" s="15"/>
    </row>
    <row r="9" spans="1:3" ht="16.5" x14ac:dyDescent="0.25">
      <c r="A9" s="12" t="s">
        <v>42</v>
      </c>
      <c r="B9" s="12"/>
      <c r="C9" s="12"/>
    </row>
    <row r="11" spans="1:3" x14ac:dyDescent="0.25">
      <c r="C11" s="2" t="s">
        <v>41</v>
      </c>
    </row>
    <row r="12" spans="1:3" ht="63" x14ac:dyDescent="0.25">
      <c r="A12" s="3" t="s">
        <v>0</v>
      </c>
      <c r="B12" s="4" t="s">
        <v>1</v>
      </c>
      <c r="C12" s="4" t="s">
        <v>2</v>
      </c>
    </row>
    <row r="13" spans="1:3" x14ac:dyDescent="0.25">
      <c r="A13" s="5">
        <v>1</v>
      </c>
      <c r="B13" s="5">
        <v>2</v>
      </c>
      <c r="C13" s="5">
        <v>3</v>
      </c>
    </row>
    <row r="14" spans="1:3" ht="31.5" x14ac:dyDescent="0.25">
      <c r="A14" s="3" t="s">
        <v>3</v>
      </c>
      <c r="B14" s="6" t="s">
        <v>4</v>
      </c>
      <c r="C14" s="7">
        <f>SUM(C15+C20+C25)</f>
        <v>130513438.7</v>
      </c>
    </row>
    <row r="15" spans="1:3" ht="31.5" x14ac:dyDescent="0.25">
      <c r="A15" s="3" t="s">
        <v>5</v>
      </c>
      <c r="B15" s="8" t="s">
        <v>6</v>
      </c>
      <c r="C15" s="7">
        <f>SUM(C17+C18)</f>
        <v>-21300000</v>
      </c>
    </row>
    <row r="16" spans="1:3" ht="31.5" x14ac:dyDescent="0.25">
      <c r="A16" s="5" t="s">
        <v>7</v>
      </c>
      <c r="B16" s="9" t="s">
        <v>8</v>
      </c>
      <c r="C16" s="10">
        <f>C17</f>
        <v>629700000</v>
      </c>
    </row>
    <row r="17" spans="1:3" ht="47.25" x14ac:dyDescent="0.25">
      <c r="A17" s="5" t="s">
        <v>9</v>
      </c>
      <c r="B17" s="9" t="s">
        <v>10</v>
      </c>
      <c r="C17" s="10">
        <v>629700000</v>
      </c>
    </row>
    <row r="18" spans="1:3" ht="31.5" x14ac:dyDescent="0.25">
      <c r="A18" s="5" t="s">
        <v>11</v>
      </c>
      <c r="B18" s="9" t="s">
        <v>12</v>
      </c>
      <c r="C18" s="10">
        <f>C19</f>
        <v>-651000000</v>
      </c>
    </row>
    <row r="19" spans="1:3" ht="47.25" x14ac:dyDescent="0.25">
      <c r="A19" s="5" t="s">
        <v>13</v>
      </c>
      <c r="B19" s="9" t="s">
        <v>14</v>
      </c>
      <c r="C19" s="10">
        <v>-651000000</v>
      </c>
    </row>
    <row r="20" spans="1:3" ht="31.5" x14ac:dyDescent="0.25">
      <c r="A20" s="3" t="s">
        <v>15</v>
      </c>
      <c r="B20" s="8" t="s">
        <v>16</v>
      </c>
      <c r="C20" s="7">
        <f>SUM(C22+C23)</f>
        <v>151684000</v>
      </c>
    </row>
    <row r="21" spans="1:3" ht="47.25" x14ac:dyDescent="0.25">
      <c r="A21" s="5" t="s">
        <v>17</v>
      </c>
      <c r="B21" s="11" t="s">
        <v>18</v>
      </c>
      <c r="C21" s="10">
        <f>SUM(C22)</f>
        <v>235000000</v>
      </c>
    </row>
    <row r="22" spans="1:3" ht="63" x14ac:dyDescent="0.25">
      <c r="A22" s="5" t="s">
        <v>19</v>
      </c>
      <c r="B22" s="11" t="s">
        <v>20</v>
      </c>
      <c r="C22" s="10">
        <v>235000000</v>
      </c>
    </row>
    <row r="23" spans="1:3" ht="47.25" x14ac:dyDescent="0.25">
      <c r="A23" s="5" t="s">
        <v>21</v>
      </c>
      <c r="B23" s="9" t="s">
        <v>22</v>
      </c>
      <c r="C23" s="10">
        <v>-83316000</v>
      </c>
    </row>
    <row r="24" spans="1:3" ht="47.25" x14ac:dyDescent="0.25">
      <c r="A24" s="5" t="s">
        <v>23</v>
      </c>
      <c r="B24" s="9" t="s">
        <v>24</v>
      </c>
      <c r="C24" s="10">
        <v>-83316000</v>
      </c>
    </row>
    <row r="25" spans="1:3" ht="31.5" x14ac:dyDescent="0.25">
      <c r="A25" s="3" t="s">
        <v>25</v>
      </c>
      <c r="B25" s="8" t="s">
        <v>26</v>
      </c>
      <c r="C25" s="7">
        <f>SUM(C28-C27)</f>
        <v>129438.70000000298</v>
      </c>
    </row>
    <row r="26" spans="1:3" x14ac:dyDescent="0.25">
      <c r="A26" s="5" t="s">
        <v>27</v>
      </c>
      <c r="B26" s="9" t="s">
        <v>28</v>
      </c>
      <c r="C26" s="10">
        <f>C27</f>
        <v>85198949.5</v>
      </c>
    </row>
    <row r="27" spans="1:3" ht="31.5" x14ac:dyDescent="0.25">
      <c r="A27" s="5" t="s">
        <v>29</v>
      </c>
      <c r="B27" s="9" t="s">
        <v>30</v>
      </c>
      <c r="C27" s="10">
        <v>85198949.5</v>
      </c>
    </row>
    <row r="28" spans="1:3" x14ac:dyDescent="0.25">
      <c r="A28" s="5" t="s">
        <v>31</v>
      </c>
      <c r="B28" s="9" t="s">
        <v>32</v>
      </c>
      <c r="C28" s="10">
        <v>85328388.200000003</v>
      </c>
    </row>
    <row r="29" spans="1:3" ht="31.5" x14ac:dyDescent="0.25">
      <c r="A29" s="5" t="s">
        <v>33</v>
      </c>
      <c r="B29" s="9" t="s">
        <v>34</v>
      </c>
      <c r="C29" s="10">
        <v>85328388.200000003</v>
      </c>
    </row>
    <row r="30" spans="1:3" ht="31.5" hidden="1" x14ac:dyDescent="0.25">
      <c r="A30" s="3" t="s">
        <v>35</v>
      </c>
      <c r="B30" s="8" t="s">
        <v>36</v>
      </c>
      <c r="C30" s="7">
        <v>0</v>
      </c>
    </row>
    <row r="31" spans="1:3" ht="47.25" hidden="1" x14ac:dyDescent="0.25">
      <c r="A31" s="5" t="s">
        <v>37</v>
      </c>
      <c r="B31" s="9" t="s">
        <v>38</v>
      </c>
      <c r="C31" s="10">
        <v>0</v>
      </c>
    </row>
    <row r="32" spans="1:3" ht="47.25" hidden="1" x14ac:dyDescent="0.25">
      <c r="A32" s="5" t="s">
        <v>39</v>
      </c>
      <c r="B32" s="9" t="s">
        <v>40</v>
      </c>
      <c r="C32" s="10">
        <v>0</v>
      </c>
    </row>
  </sheetData>
  <mergeCells count="7">
    <mergeCell ref="B1:C1"/>
    <mergeCell ref="A9:C9"/>
    <mergeCell ref="B3:C3"/>
    <mergeCell ref="B2:C2"/>
    <mergeCell ref="B5:C5"/>
    <mergeCell ref="B6:C6"/>
    <mergeCell ref="B7:C7"/>
  </mergeCells>
  <pageMargins left="0.70866141732283472" right="0.70866141732283472" top="0.74803149606299213" bottom="0.74803149606299213" header="0.31496062992125984" footer="0.31496062992125984"/>
  <pageSetup paperSize="9" scale="83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Гущина Ирина Анатольевна</dc:creator>
  <cp:lastModifiedBy>Федотова Наталья Юрьевна</cp:lastModifiedBy>
  <cp:lastPrinted>2024-12-19T11:23:40Z</cp:lastPrinted>
  <dcterms:created xsi:type="dcterms:W3CDTF">2023-10-12T07:45:39Z</dcterms:created>
  <dcterms:modified xsi:type="dcterms:W3CDTF">2024-12-19T11:23:42Z</dcterms:modified>
</cp:coreProperties>
</file>